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19200" windowHeight="112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7" i="1"/>
  <c r="D29" l="1"/>
  <c r="D7"/>
  <c r="F7"/>
  <c r="F27"/>
  <c r="E27"/>
  <c r="D27"/>
  <c r="D17"/>
  <c r="F24"/>
  <c r="E24"/>
  <c r="D24"/>
  <c r="E17" l="1"/>
  <c r="F17"/>
  <c r="F31" l="1"/>
  <c r="E31"/>
  <c r="D31"/>
  <c r="D33"/>
  <c r="F33"/>
  <c r="E33"/>
  <c r="F29"/>
  <c r="E29"/>
  <c r="F21" l="1"/>
  <c r="F35" s="1"/>
  <c r="E21"/>
  <c r="E35" s="1"/>
  <c r="D21"/>
  <c r="D35" s="1"/>
</calcChain>
</file>

<file path=xl/sharedStrings.xml><?xml version="1.0" encoding="utf-8"?>
<sst xmlns="http://schemas.openxmlformats.org/spreadsheetml/2006/main" count="98" uniqueCount="51">
  <si>
    <t>Наименование показателя</t>
  </si>
  <si>
    <t>раздел</t>
  </si>
  <si>
    <t>подраздел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</si>
  <si>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</si>
  <si>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</si>
  <si>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01</t>
  </si>
  <si>
    <t>00</t>
  </si>
  <si>
    <t>02</t>
  </si>
  <si>
    <t>03</t>
  </si>
  <si>
    <t>04</t>
  </si>
  <si>
    <t>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</si>
  <si>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</si>
  <si>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</si>
  <si>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11</t>
  </si>
  <si>
    <t>09</t>
  </si>
  <si>
    <t>12</t>
  </si>
  <si>
    <t>НАЦИОНАЛЬНАЯ ЭКОНОМИКА</t>
  </si>
  <si>
    <t>07</t>
  </si>
  <si>
    <t>08</t>
  </si>
  <si>
    <t>Культура</t>
  </si>
  <si>
    <t>КУЛЬТУРА, КИНЕМАТОГРАФИЯ</t>
  </si>
  <si>
    <t>НАЦИОНАЛЬНАЯ БЕЗОПАСНОСТЬ И ПРАВООХРАНИТЕЛЬНАЯ ДЕЯТЕЛЬНОСТЬ</t>
  </si>
  <si>
    <t>Органы юстиции</t>
  </si>
  <si>
    <t>ЖИЛИЩНО-КОММУНАЛЬНОЕ ХОЗЯЙСТВО</t>
  </si>
  <si>
    <t>Массовый спорт</t>
  </si>
  <si>
    <t>ФИЗИЧЕСКАЯ КУЛЬТУРА И СПОРТ</t>
  </si>
  <si>
    <t>Дорожное хозяйство (дорожные фонды)</t>
  </si>
  <si>
    <t>Другие вопросы в области национальной экономики</t>
  </si>
  <si>
    <t>Обеспечение проведения выборов и референдумов</t>
  </si>
  <si>
    <t>Судебная система</t>
  </si>
  <si>
    <t>ИТОГО РАСХОДОВ</t>
  </si>
  <si>
    <t>НЕИЗВЕСТНЫЙ РАЗДЕЛ</t>
  </si>
  <si>
    <t>Приложение № 4 к пояснительной записке</t>
  </si>
  <si>
    <t>НАЦИОНАЛЬНАЯ ОБОРОНА</t>
  </si>
  <si>
    <t>Предупреждение противопожарной безопасности</t>
  </si>
  <si>
    <t xml:space="preserve">Мероприятия по предупреждению и ликвидации последствий чрезвычайных ситуаций и стихийных действий </t>
  </si>
  <si>
    <t>Благоустройство</t>
  </si>
  <si>
    <t>Иные межбюджетные трансферты</t>
  </si>
  <si>
    <t>06</t>
  </si>
  <si>
    <t>СОЦИАЛЬНАЯ ПОЛИТИКА</t>
  </si>
  <si>
    <t>10</t>
  </si>
  <si>
    <t>Пенсионное обеспечение</t>
  </si>
  <si>
    <t>Жилищное хозяйство</t>
  </si>
  <si>
    <t xml:space="preserve">  </t>
  </si>
  <si>
    <t>Другие вопросы в области культуры, кинематографии</t>
  </si>
  <si>
    <t>Расходы на выплаты персоналу казенных учреждений</t>
  </si>
  <si>
    <t>Распределение бюджетных ассигнований по разделам и подразделам расходов бюджета Ракитненского сельского поселения Хабаровского муниципального района Хабаровского края на 2025-2027 годов</t>
  </si>
  <si>
    <t>Сумма            на 2025 год</t>
  </si>
  <si>
    <t>Сумма           на 2026 год</t>
  </si>
  <si>
    <t>Сумма             на 2027 год</t>
  </si>
  <si>
    <t>тыс.рублей</t>
  </si>
</sst>
</file>

<file path=xl/styles.xml><?xml version="1.0" encoding="utf-8"?>
<styleSheet xmlns="http://schemas.openxmlformats.org/spreadsheetml/2006/main">
  <numFmts count="1">
    <numFmt numFmtId="164" formatCode="#,##0.000"/>
  </numFmts>
  <fonts count="6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49" fontId="1" fillId="0" borderId="0" xfId="0" applyNumberFormat="1" applyFont="1"/>
    <xf numFmtId="49" fontId="1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0" fontId="3" fillId="0" borderId="1" xfId="0" applyFont="1" applyBorder="1"/>
    <xf numFmtId="164" fontId="3" fillId="0" borderId="1" xfId="0" applyNumberFormat="1" applyFont="1" applyBorder="1"/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164" fontId="1" fillId="0" borderId="0" xfId="0" applyNumberFormat="1" applyFont="1"/>
    <xf numFmtId="164" fontId="3" fillId="0" borderId="1" xfId="0" applyNumberFormat="1" applyFont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9"/>
  <sheetViews>
    <sheetView tabSelected="1" workbookViewId="0">
      <selection activeCell="F19" sqref="F19"/>
    </sheetView>
  </sheetViews>
  <sheetFormatPr defaultRowHeight="15"/>
  <cols>
    <col min="1" max="1" width="43.85546875" style="1" customWidth="1"/>
    <col min="2" max="2" width="11.42578125" style="4" customWidth="1"/>
    <col min="3" max="3" width="10.85546875" style="4" customWidth="1"/>
    <col min="4" max="4" width="14.5703125" style="1" customWidth="1"/>
    <col min="5" max="5" width="14.5703125" style="1" bestFit="1" customWidth="1"/>
    <col min="6" max="6" width="15.5703125" style="1" customWidth="1"/>
    <col min="7" max="16384" width="9.140625" style="1"/>
  </cols>
  <sheetData>
    <row r="1" spans="1:7" ht="41.25" customHeight="1">
      <c r="A1" s="1" t="s">
        <v>43</v>
      </c>
      <c r="E1" s="25" t="s">
        <v>32</v>
      </c>
      <c r="F1" s="25"/>
    </row>
    <row r="2" spans="1:7" ht="1.5" customHeight="1">
      <c r="E2" s="3"/>
      <c r="F2" s="3"/>
    </row>
    <row r="3" spans="1:7" ht="67.5" customHeight="1">
      <c r="A3" s="24" t="s">
        <v>46</v>
      </c>
      <c r="B3" s="24"/>
      <c r="C3" s="24"/>
      <c r="D3" s="24"/>
      <c r="E3" s="24"/>
      <c r="F3" s="24"/>
    </row>
    <row r="4" spans="1:7">
      <c r="A4" s="3"/>
      <c r="B4" s="5"/>
      <c r="C4" s="5"/>
      <c r="D4" s="3"/>
      <c r="E4" s="3"/>
      <c r="F4" s="3" t="s">
        <v>50</v>
      </c>
    </row>
    <row r="5" spans="1:7" ht="32.25" customHeight="1">
      <c r="A5" s="6" t="s">
        <v>0</v>
      </c>
      <c r="B5" s="7" t="s">
        <v>1</v>
      </c>
      <c r="C5" s="7" t="s">
        <v>2</v>
      </c>
      <c r="D5" s="6" t="s">
        <v>47</v>
      </c>
      <c r="E5" s="6" t="s">
        <v>48</v>
      </c>
      <c r="F5" s="6" t="s">
        <v>49</v>
      </c>
      <c r="G5" s="2"/>
    </row>
    <row r="6" spans="1:7" s="13" customFormat="1" ht="20.25" customHeight="1">
      <c r="A6" s="15" t="s">
        <v>31</v>
      </c>
      <c r="B6" s="16" t="s">
        <v>6</v>
      </c>
      <c r="C6" s="16" t="s">
        <v>6</v>
      </c>
      <c r="D6" s="22">
        <v>0</v>
      </c>
      <c r="E6" s="23">
        <v>930.59900000000005</v>
      </c>
      <c r="F6" s="23">
        <v>1941.72</v>
      </c>
      <c r="G6" s="17"/>
    </row>
    <row r="7" spans="1:7" s="13" customFormat="1" ht="21.75" customHeight="1">
      <c r="A7" s="11" t="s">
        <v>3</v>
      </c>
      <c r="B7" s="18" t="s">
        <v>5</v>
      </c>
      <c r="C7" s="18" t="s">
        <v>6</v>
      </c>
      <c r="D7" s="12">
        <f>D8+D9+D13+D15+D12+D14</f>
        <v>15223.038</v>
      </c>
      <c r="E7" s="12">
        <f>E8+E9+E13+E15+E12</f>
        <v>16055.464</v>
      </c>
      <c r="F7" s="12">
        <f>F8+F9+F13+F15+F14</f>
        <v>17458.883000000002</v>
      </c>
    </row>
    <row r="8" spans="1:7" ht="44.25" customHeight="1">
      <c r="A8" s="9" t="s">
        <v>4</v>
      </c>
      <c r="B8" s="19" t="s">
        <v>5</v>
      </c>
      <c r="C8" s="19" t="s">
        <v>7</v>
      </c>
      <c r="D8" s="10">
        <v>1700</v>
      </c>
      <c r="E8" s="10">
        <v>1900</v>
      </c>
      <c r="F8" s="10">
        <v>2100</v>
      </c>
    </row>
    <row r="9" spans="1:7" ht="63.75" customHeight="1">
      <c r="A9" s="9" t="s">
        <v>11</v>
      </c>
      <c r="B9" s="19" t="s">
        <v>5</v>
      </c>
      <c r="C9" s="19" t="s">
        <v>9</v>
      </c>
      <c r="D9" s="10">
        <v>13319.038</v>
      </c>
      <c r="E9" s="10">
        <v>13658.464</v>
      </c>
      <c r="F9" s="10">
        <v>14354.883</v>
      </c>
    </row>
    <row r="10" spans="1:7" hidden="1">
      <c r="A10" s="8" t="s">
        <v>29</v>
      </c>
      <c r="B10" s="19" t="s">
        <v>5</v>
      </c>
      <c r="C10" s="19" t="s">
        <v>10</v>
      </c>
      <c r="D10" s="10">
        <v>0</v>
      </c>
      <c r="E10" s="10">
        <v>0</v>
      </c>
      <c r="F10" s="10">
        <v>0</v>
      </c>
    </row>
    <row r="11" spans="1:7" ht="27.75" hidden="1" customHeight="1">
      <c r="A11" s="9" t="s">
        <v>28</v>
      </c>
      <c r="B11" s="19" t="s">
        <v>5</v>
      </c>
      <c r="C11" s="19" t="s">
        <v>17</v>
      </c>
      <c r="D11" s="10">
        <v>0</v>
      </c>
      <c r="E11" s="10"/>
      <c r="F11" s="10"/>
    </row>
    <row r="12" spans="1:7" ht="24" customHeight="1">
      <c r="A12" s="9" t="s">
        <v>37</v>
      </c>
      <c r="B12" s="19" t="s">
        <v>5</v>
      </c>
      <c r="C12" s="19" t="s">
        <v>9</v>
      </c>
      <c r="D12" s="10">
        <v>0</v>
      </c>
      <c r="E12" s="10">
        <v>293</v>
      </c>
      <c r="F12" s="10">
        <v>0</v>
      </c>
    </row>
    <row r="13" spans="1:7" ht="23.25" customHeight="1">
      <c r="A13" s="9" t="s">
        <v>37</v>
      </c>
      <c r="B13" s="19" t="s">
        <v>5</v>
      </c>
      <c r="C13" s="19" t="s">
        <v>38</v>
      </c>
      <c r="D13" s="10">
        <v>154</v>
      </c>
      <c r="E13" s="10">
        <v>154</v>
      </c>
      <c r="F13" s="10">
        <v>154</v>
      </c>
    </row>
    <row r="14" spans="1:7" ht="34.5" customHeight="1">
      <c r="A14" s="9" t="s">
        <v>28</v>
      </c>
      <c r="B14" s="19" t="s">
        <v>5</v>
      </c>
      <c r="C14" s="19" t="s">
        <v>17</v>
      </c>
      <c r="D14" s="10">
        <v>0</v>
      </c>
      <c r="E14" s="10">
        <v>0</v>
      </c>
      <c r="F14" s="10">
        <v>800</v>
      </c>
    </row>
    <row r="15" spans="1:7" ht="18.75" customHeight="1">
      <c r="A15" s="8" t="s">
        <v>12</v>
      </c>
      <c r="B15" s="19" t="s">
        <v>5</v>
      </c>
      <c r="C15" s="19" t="s">
        <v>13</v>
      </c>
      <c r="D15" s="10">
        <v>50</v>
      </c>
      <c r="E15" s="10">
        <v>50</v>
      </c>
      <c r="F15" s="10">
        <v>50</v>
      </c>
    </row>
    <row r="16" spans="1:7" ht="23.25" customHeight="1">
      <c r="A16" s="11" t="s">
        <v>33</v>
      </c>
      <c r="B16" s="18" t="s">
        <v>7</v>
      </c>
      <c r="C16" s="18" t="s">
        <v>6</v>
      </c>
      <c r="D16" s="12">
        <v>981.1</v>
      </c>
      <c r="E16" s="12">
        <v>1080.53</v>
      </c>
      <c r="F16" s="12">
        <v>1121.67</v>
      </c>
    </row>
    <row r="17" spans="1:6" s="13" customFormat="1" ht="47.25" customHeight="1">
      <c r="A17" s="14" t="s">
        <v>21</v>
      </c>
      <c r="B17" s="18" t="s">
        <v>8</v>
      </c>
      <c r="C17" s="18" t="s">
        <v>6</v>
      </c>
      <c r="D17" s="12">
        <f>D18+D19+D20</f>
        <v>588.84699999999998</v>
      </c>
      <c r="E17" s="12">
        <f>E18+E19++E20</f>
        <v>593.84699999999998</v>
      </c>
      <c r="F17" s="12">
        <f>F18+F19+F20</f>
        <v>886.84699999999998</v>
      </c>
    </row>
    <row r="18" spans="1:6" ht="27" customHeight="1">
      <c r="A18" s="8" t="s">
        <v>22</v>
      </c>
      <c r="B18" s="19" t="s">
        <v>8</v>
      </c>
      <c r="C18" s="19" t="s">
        <v>9</v>
      </c>
      <c r="D18" s="10">
        <v>116.84699999999999</v>
      </c>
      <c r="E18" s="10">
        <v>116.84699999999999</v>
      </c>
      <c r="F18" s="10">
        <v>116.84699999999999</v>
      </c>
    </row>
    <row r="19" spans="1:6" ht="34.5" customHeight="1">
      <c r="A19" s="9" t="s">
        <v>34</v>
      </c>
      <c r="B19" s="19" t="s">
        <v>8</v>
      </c>
      <c r="C19" s="19" t="s">
        <v>40</v>
      </c>
      <c r="D19" s="10">
        <v>452</v>
      </c>
      <c r="E19" s="10">
        <v>457</v>
      </c>
      <c r="F19" s="10">
        <v>750</v>
      </c>
    </row>
    <row r="20" spans="1:6" ht="46.5" customHeight="1">
      <c r="A20" s="9" t="s">
        <v>35</v>
      </c>
      <c r="B20" s="19" t="s">
        <v>8</v>
      </c>
      <c r="C20" s="19" t="s">
        <v>40</v>
      </c>
      <c r="D20" s="10">
        <v>20</v>
      </c>
      <c r="E20" s="10">
        <v>20</v>
      </c>
      <c r="F20" s="10">
        <v>20</v>
      </c>
    </row>
    <row r="21" spans="1:6" s="13" customFormat="1" ht="14.25">
      <c r="A21" s="11" t="s">
        <v>16</v>
      </c>
      <c r="B21" s="18" t="s">
        <v>9</v>
      </c>
      <c r="C21" s="18" t="s">
        <v>6</v>
      </c>
      <c r="D21" s="12">
        <f>D22+D23</f>
        <v>7247</v>
      </c>
      <c r="E21" s="12">
        <f t="shared" ref="E21:F21" si="0">E22+E23</f>
        <v>7345</v>
      </c>
      <c r="F21" s="12">
        <f t="shared" si="0"/>
        <v>8341</v>
      </c>
    </row>
    <row r="22" spans="1:6" ht="23.25" customHeight="1">
      <c r="A22" s="8" t="s">
        <v>26</v>
      </c>
      <c r="B22" s="19" t="s">
        <v>9</v>
      </c>
      <c r="C22" s="19" t="s">
        <v>14</v>
      </c>
      <c r="D22" s="10">
        <v>6877</v>
      </c>
      <c r="E22" s="10">
        <v>7025</v>
      </c>
      <c r="F22" s="10">
        <v>7991</v>
      </c>
    </row>
    <row r="23" spans="1:6" ht="38.25" customHeight="1">
      <c r="A23" s="9" t="s">
        <v>27</v>
      </c>
      <c r="B23" s="19" t="s">
        <v>9</v>
      </c>
      <c r="C23" s="19" t="s">
        <v>15</v>
      </c>
      <c r="D23" s="10">
        <v>370</v>
      </c>
      <c r="E23" s="10">
        <v>320</v>
      </c>
      <c r="F23" s="10">
        <v>350</v>
      </c>
    </row>
    <row r="24" spans="1:6" s="13" customFormat="1" ht="30" customHeight="1">
      <c r="A24" s="14" t="s">
        <v>23</v>
      </c>
      <c r="B24" s="18" t="s">
        <v>10</v>
      </c>
      <c r="C24" s="18" t="s">
        <v>6</v>
      </c>
      <c r="D24" s="12">
        <f>D26+D25</f>
        <v>4152.0550000000003</v>
      </c>
      <c r="E24" s="12">
        <f>E26+E25</f>
        <v>4468.1000000000004</v>
      </c>
      <c r="F24" s="12">
        <f>F26+F25</f>
        <v>2465</v>
      </c>
    </row>
    <row r="25" spans="1:6" s="13" customFormat="1" ht="30" customHeight="1">
      <c r="A25" s="9" t="s">
        <v>42</v>
      </c>
      <c r="B25" s="19" t="s">
        <v>10</v>
      </c>
      <c r="C25" s="19" t="s">
        <v>8</v>
      </c>
      <c r="D25" s="10">
        <v>165</v>
      </c>
      <c r="E25" s="10">
        <v>165</v>
      </c>
      <c r="F25" s="10">
        <v>165</v>
      </c>
    </row>
    <row r="26" spans="1:6" ht="27" customHeight="1">
      <c r="A26" s="8" t="s">
        <v>36</v>
      </c>
      <c r="B26" s="19" t="s">
        <v>10</v>
      </c>
      <c r="C26" s="19" t="s">
        <v>8</v>
      </c>
      <c r="D26" s="10">
        <v>3987.0549999999998</v>
      </c>
      <c r="E26" s="10">
        <v>4303.1000000000004</v>
      </c>
      <c r="F26" s="10">
        <v>2300</v>
      </c>
    </row>
    <row r="27" spans="1:6" ht="32.25" customHeight="1">
      <c r="A27" s="14" t="s">
        <v>44</v>
      </c>
      <c r="B27" s="18" t="s">
        <v>18</v>
      </c>
      <c r="C27" s="18" t="s">
        <v>9</v>
      </c>
      <c r="D27" s="12">
        <f>D28</f>
        <v>1273</v>
      </c>
      <c r="E27" s="12">
        <f>E28</f>
        <v>1273</v>
      </c>
      <c r="F27" s="12">
        <f>F28</f>
        <v>1273</v>
      </c>
    </row>
    <row r="28" spans="1:6" ht="37.5" customHeight="1">
      <c r="A28" s="9" t="s">
        <v>45</v>
      </c>
      <c r="B28" s="19" t="s">
        <v>18</v>
      </c>
      <c r="C28" s="19" t="s">
        <v>9</v>
      </c>
      <c r="D28" s="10">
        <v>1273</v>
      </c>
      <c r="E28" s="10">
        <v>1273</v>
      </c>
      <c r="F28" s="10">
        <v>1273</v>
      </c>
    </row>
    <row r="29" spans="1:6" s="13" customFormat="1" ht="21.75" customHeight="1">
      <c r="A29" s="11" t="s">
        <v>20</v>
      </c>
      <c r="B29" s="18" t="s">
        <v>18</v>
      </c>
      <c r="C29" s="18" t="s">
        <v>6</v>
      </c>
      <c r="D29" s="12">
        <f>D30</f>
        <v>6215</v>
      </c>
      <c r="E29" s="12">
        <f>E30</f>
        <v>6315</v>
      </c>
      <c r="F29" s="12">
        <f>F30</f>
        <v>6315</v>
      </c>
    </row>
    <row r="30" spans="1:6" ht="25.5" customHeight="1">
      <c r="A30" s="8" t="s">
        <v>19</v>
      </c>
      <c r="B30" s="19" t="s">
        <v>18</v>
      </c>
      <c r="C30" s="19" t="s">
        <v>5</v>
      </c>
      <c r="D30" s="10">
        <v>6215</v>
      </c>
      <c r="E30" s="10">
        <v>6315</v>
      </c>
      <c r="F30" s="10">
        <v>6315</v>
      </c>
    </row>
    <row r="31" spans="1:6" ht="25.5" customHeight="1">
      <c r="A31" s="11" t="s">
        <v>39</v>
      </c>
      <c r="B31" s="18" t="s">
        <v>40</v>
      </c>
      <c r="C31" s="18" t="s">
        <v>6</v>
      </c>
      <c r="D31" s="12">
        <f>D32</f>
        <v>252</v>
      </c>
      <c r="E31" s="12">
        <f>E32</f>
        <v>262</v>
      </c>
      <c r="F31" s="12">
        <f>F32</f>
        <v>272</v>
      </c>
    </row>
    <row r="32" spans="1:6" ht="25.5" customHeight="1">
      <c r="A32" s="8" t="s">
        <v>41</v>
      </c>
      <c r="B32" s="19" t="s">
        <v>40</v>
      </c>
      <c r="C32" s="19" t="s">
        <v>5</v>
      </c>
      <c r="D32" s="10">
        <v>252</v>
      </c>
      <c r="E32" s="10">
        <v>262</v>
      </c>
      <c r="F32" s="10">
        <v>272</v>
      </c>
    </row>
    <row r="33" spans="1:6" s="13" customFormat="1" ht="27.75" customHeight="1">
      <c r="A33" s="11" t="s">
        <v>25</v>
      </c>
      <c r="B33" s="18" t="s">
        <v>13</v>
      </c>
      <c r="C33" s="18" t="s">
        <v>6</v>
      </c>
      <c r="D33" s="12">
        <f>D34</f>
        <v>100</v>
      </c>
      <c r="E33" s="12">
        <f>E34</f>
        <v>100</v>
      </c>
      <c r="F33" s="12">
        <f>F34</f>
        <v>0</v>
      </c>
    </row>
    <row r="34" spans="1:6" ht="27.75" customHeight="1">
      <c r="A34" s="8" t="s">
        <v>24</v>
      </c>
      <c r="B34" s="19" t="s">
        <v>13</v>
      </c>
      <c r="C34" s="19" t="s">
        <v>7</v>
      </c>
      <c r="D34" s="10">
        <v>100</v>
      </c>
      <c r="E34" s="10">
        <v>100</v>
      </c>
      <c r="F34" s="10">
        <v>0</v>
      </c>
    </row>
    <row r="35" spans="1:6" s="13" customFormat="1" ht="30" customHeight="1">
      <c r="A35" s="11" t="s">
        <v>30</v>
      </c>
      <c r="B35" s="18"/>
      <c r="C35" s="18"/>
      <c r="D35" s="12">
        <f>D6+D7+D17+D21+D24+D29+D33+D31+D16+D27</f>
        <v>36032.04</v>
      </c>
      <c r="E35" s="12">
        <f>E6+E7+E17+E21+E24+E29+E33+E31+E16+E27</f>
        <v>38423.54</v>
      </c>
      <c r="F35" s="12">
        <f>F6+F7+F17+F21+F24+F29+F33+F31+F16+F27</f>
        <v>40075.120000000003</v>
      </c>
    </row>
    <row r="36" spans="1:6">
      <c r="B36" s="20"/>
      <c r="C36" s="20"/>
    </row>
    <row r="37" spans="1:6">
      <c r="B37" s="20"/>
      <c r="C37" s="20"/>
      <c r="D37" s="21"/>
      <c r="E37" s="21"/>
      <c r="F37" s="21"/>
    </row>
    <row r="38" spans="1:6">
      <c r="B38" s="20"/>
      <c r="C38" s="20"/>
      <c r="D38" s="21"/>
      <c r="E38" s="21"/>
      <c r="F38" s="21"/>
    </row>
    <row r="39" spans="1:6">
      <c r="B39" s="20"/>
      <c r="C39" s="20"/>
    </row>
    <row r="40" spans="1:6">
      <c r="B40" s="20"/>
      <c r="C40" s="20"/>
    </row>
    <row r="41" spans="1:6">
      <c r="B41" s="20"/>
      <c r="C41" s="20"/>
    </row>
    <row r="42" spans="1:6">
      <c r="B42" s="20"/>
      <c r="C42" s="20"/>
    </row>
    <row r="43" spans="1:6">
      <c r="B43" s="20"/>
      <c r="C43" s="20"/>
    </row>
    <row r="44" spans="1:6">
      <c r="B44" s="20"/>
      <c r="C44" s="20"/>
    </row>
    <row r="45" spans="1:6">
      <c r="B45" s="20"/>
      <c r="C45" s="20"/>
    </row>
    <row r="46" spans="1:6">
      <c r="B46" s="20"/>
      <c r="C46" s="20"/>
    </row>
    <row r="47" spans="1:6">
      <c r="B47" s="20"/>
      <c r="C47" s="20"/>
    </row>
    <row r="48" spans="1:6">
      <c r="B48" s="20"/>
      <c r="C48" s="20"/>
    </row>
    <row r="49" spans="2:3">
      <c r="B49" s="20"/>
      <c r="C49" s="20"/>
    </row>
  </sheetData>
  <mergeCells count="2">
    <mergeCell ref="A3:F3"/>
    <mergeCell ref="E1:F1"/>
  </mergeCells>
  <pageMargins left="1.2204724409448819" right="0.23622047244094491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2024-12-02T02:09:46Z</dcterms:modified>
</cp:coreProperties>
</file>